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ил 4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5" i="4" l="1"/>
  <c r="D25" i="4"/>
  <c r="C25" i="4"/>
  <c r="G24" i="4"/>
  <c r="G23" i="4"/>
  <c r="G22" i="4"/>
  <c r="G21" i="4"/>
  <c r="C21" i="4"/>
  <c r="G20" i="4"/>
  <c r="G19" i="4"/>
  <c r="G25" i="4" s="1"/>
  <c r="G26" i="4" s="1"/>
  <c r="F17" i="4"/>
  <c r="E17" i="4"/>
  <c r="D17" i="4"/>
  <c r="C17" i="4"/>
  <c r="G13" i="4"/>
  <c r="G12" i="4"/>
  <c r="G11" i="4"/>
  <c r="G10" i="4"/>
  <c r="G9" i="4"/>
  <c r="G8" i="4"/>
  <c r="G17" i="4" s="1"/>
</calcChain>
</file>

<file path=xl/sharedStrings.xml><?xml version="1.0" encoding="utf-8"?>
<sst xmlns="http://schemas.openxmlformats.org/spreadsheetml/2006/main" count="35" uniqueCount="28">
  <si>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</si>
  <si>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</si>
  <si>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</si>
  <si>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</si>
  <si>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  за 2019 год</t>
  </si>
  <si>
    <t xml:space="preserve">по МКД, расположенному по адресу с.Ильинское ул. Им 50-ти летия СССР дом № 4       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</si>
  <si>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</si>
  <si>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</si>
  <si>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</si>
  <si>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</si>
  <si>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</si>
  <si>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</si>
  <si>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</si>
  <si>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</si>
  <si>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</si>
  <si>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</si>
  <si>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отопление</t>
  </si>
  <si>
    <t>хвс моп</t>
  </si>
  <si>
    <t>эл/эн моп</t>
  </si>
  <si>
    <t>за текущий ремонт</t>
  </si>
  <si>
    <t>в том числе:</t>
  </si>
  <si>
    <t>ремонт сети отопления</t>
  </si>
  <si>
    <t>ремонт сети хвс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</si>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</sst>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7"/>
  <sheetViews>
    <sheetView tabSelected="1" topLeftCell="B1" workbookViewId="0">
      <selection activeCell="K18" sqref="K18"/>
    </sheetView>
  </sheetViews>
  <sheetFormatPr defaultColWidth="9.140625" defaultRowHeight="15.75" x14ac:dyDescent="0.25"/>
  <cols>
    <col min="1" max="1" width="6.7109375" style="1" hidden="1" customWidth="1"/>
    <col min="2" max="2" width="35.8554687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2.6" customHeight="1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ht="16.5" customHeight="1" x14ac:dyDescent="0.25">
      <c r="A8" s="15"/>
      <c r="B8" s="16" t="s">
        <v>14</v>
      </c>
      <c r="C8" s="17">
        <v>-60211.29</v>
      </c>
      <c r="D8" s="18">
        <v>100818.28</v>
      </c>
      <c r="E8" s="19">
        <v>79921.31</v>
      </c>
      <c r="F8" s="18">
        <v>100818.28</v>
      </c>
      <c r="G8" s="19">
        <f>C8+E8-F8</f>
        <v>-81108.260000000009</v>
      </c>
    </row>
    <row r="9" spans="1:8" ht="16.5" customHeight="1" x14ac:dyDescent="0.25">
      <c r="A9" s="15"/>
      <c r="B9" s="16" t="s">
        <v>15</v>
      </c>
      <c r="C9" s="17">
        <v>-11666.81</v>
      </c>
      <c r="D9" s="18">
        <v>0</v>
      </c>
      <c r="E9" s="19">
        <v>1122.73</v>
      </c>
      <c r="F9" s="18">
        <v>0</v>
      </c>
      <c r="G9" s="19">
        <f t="shared" ref="G9:G13" si="0">C9+E9-F9</f>
        <v>-10544.08</v>
      </c>
    </row>
    <row r="10" spans="1:8" ht="16.5" customHeight="1" x14ac:dyDescent="0.25">
      <c r="A10" s="15"/>
      <c r="B10" s="16" t="s">
        <v>16</v>
      </c>
      <c r="C10" s="17">
        <v>-153586.19</v>
      </c>
      <c r="D10" s="18">
        <v>0</v>
      </c>
      <c r="E10" s="19">
        <v>12600.22</v>
      </c>
      <c r="F10" s="18">
        <v>0</v>
      </c>
      <c r="G10" s="19">
        <f>C10+E10-F10</f>
        <v>-140985.97</v>
      </c>
    </row>
    <row r="11" spans="1:8" ht="16.5" customHeight="1" x14ac:dyDescent="0.25">
      <c r="A11" s="15"/>
      <c r="B11" s="16" t="s">
        <v>17</v>
      </c>
      <c r="C11" s="17">
        <v>-175.2</v>
      </c>
      <c r="D11" s="18">
        <v>781.98</v>
      </c>
      <c r="E11" s="19">
        <v>592.69000000000005</v>
      </c>
      <c r="F11" s="18">
        <v>781.98</v>
      </c>
      <c r="G11" s="19">
        <f>C11+E11-F11</f>
        <v>-364.48999999999995</v>
      </c>
    </row>
    <row r="12" spans="1:8" ht="16.5" customHeight="1" x14ac:dyDescent="0.25">
      <c r="A12" s="15"/>
      <c r="B12" s="16" t="s">
        <v>18</v>
      </c>
      <c r="C12" s="17">
        <v>-401.09</v>
      </c>
      <c r="D12" s="18">
        <v>1122.8599999999999</v>
      </c>
      <c r="E12" s="19">
        <v>872.48</v>
      </c>
      <c r="F12" s="18">
        <v>1122.8599999999999</v>
      </c>
      <c r="G12" s="19">
        <f>C12+E12-F12</f>
        <v>-651.4699999999998</v>
      </c>
    </row>
    <row r="13" spans="1:8" ht="16.5" customHeight="1" x14ac:dyDescent="0.25">
      <c r="A13" s="15"/>
      <c r="B13" s="16" t="s">
        <v>19</v>
      </c>
      <c r="C13" s="17">
        <v>-187796.18</v>
      </c>
      <c r="D13" s="18">
        <v>14236.68</v>
      </c>
      <c r="E13" s="19">
        <v>11388.08</v>
      </c>
      <c r="F13" s="19">
        <v>12677.6</v>
      </c>
      <c r="G13" s="19">
        <f t="shared" si="0"/>
        <v>-189085.7</v>
      </c>
    </row>
    <row r="14" spans="1:8" ht="16.5" customHeight="1" x14ac:dyDescent="0.25">
      <c r="A14" s="15"/>
      <c r="B14" s="16" t="s">
        <v>20</v>
      </c>
      <c r="C14" s="17"/>
      <c r="D14" s="18"/>
      <c r="E14" s="19"/>
      <c r="F14" s="19"/>
      <c r="G14" s="19"/>
    </row>
    <row r="15" spans="1:8" ht="16.5" customHeight="1" x14ac:dyDescent="0.25">
      <c r="A15" s="15"/>
      <c r="B15" s="16" t="s">
        <v>21</v>
      </c>
      <c r="C15" s="17"/>
      <c r="D15" s="18"/>
      <c r="E15" s="19"/>
      <c r="F15" s="19">
        <v>10185.42</v>
      </c>
      <c r="G15" s="19"/>
    </row>
    <row r="16" spans="1:8" ht="16.5" customHeight="1" x14ac:dyDescent="0.25">
      <c r="A16" s="15"/>
      <c r="B16" s="16" t="s">
        <v>22</v>
      </c>
      <c r="C16" s="17"/>
      <c r="D16" s="18"/>
      <c r="E16" s="19"/>
      <c r="F16" s="19">
        <v>2492.1799999999998</v>
      </c>
      <c r="G16" s="19"/>
    </row>
    <row r="17" spans="1:7" ht="16.5" customHeight="1" x14ac:dyDescent="0.25">
      <c r="A17" s="20">
        <v>2</v>
      </c>
      <c r="B17" s="21" t="s">
        <v>23</v>
      </c>
      <c r="C17" s="22">
        <f>C8+C9+C13+C10+C11+C12</f>
        <v>-413836.76</v>
      </c>
      <c r="D17" s="22">
        <f>D8+D9+D13+D10+D11+D12</f>
        <v>116959.79999999999</v>
      </c>
      <c r="E17" s="22">
        <f>E8+E9+E13+E10+E11+E12</f>
        <v>106497.51</v>
      </c>
      <c r="F17" s="22">
        <f>F8+F9+F13+F10+F11+F12</f>
        <v>115400.72</v>
      </c>
      <c r="G17" s="22">
        <f>G8+G9+G13+G10+G11+G12</f>
        <v>-422739.97</v>
      </c>
    </row>
    <row r="18" spans="1:7" ht="16.5" customHeight="1" x14ac:dyDescent="0.25">
      <c r="A18" s="23"/>
      <c r="B18" s="24" t="s">
        <v>24</v>
      </c>
      <c r="C18" s="25"/>
      <c r="D18" s="25"/>
      <c r="E18" s="25"/>
      <c r="F18" s="25"/>
      <c r="G18" s="26"/>
    </row>
    <row r="19" spans="1:7" ht="16.5" customHeight="1" x14ac:dyDescent="0.25">
      <c r="A19" s="23"/>
      <c r="B19" s="16" t="s">
        <v>14</v>
      </c>
      <c r="C19" s="17">
        <v>-60211.29</v>
      </c>
      <c r="D19" s="18">
        <v>100818.28</v>
      </c>
      <c r="E19" s="19">
        <v>79921.31</v>
      </c>
      <c r="F19" s="18"/>
      <c r="G19" s="19">
        <f>C19+E19-D19</f>
        <v>-81108.260000000009</v>
      </c>
    </row>
    <row r="20" spans="1:7" ht="16.5" customHeight="1" x14ac:dyDescent="0.25">
      <c r="B20" s="16" t="s">
        <v>15</v>
      </c>
      <c r="C20" s="17">
        <v>-11666.81</v>
      </c>
      <c r="D20" s="18">
        <v>0</v>
      </c>
      <c r="E20" s="19">
        <v>1122.73</v>
      </c>
      <c r="F20" s="18"/>
      <c r="G20" s="19">
        <f t="shared" ref="G20:G24" si="1">C20+E20-D20</f>
        <v>-10544.08</v>
      </c>
    </row>
    <row r="21" spans="1:7" ht="16.5" customHeight="1" x14ac:dyDescent="0.25">
      <c r="B21" s="16" t="s">
        <v>16</v>
      </c>
      <c r="C21" s="17">
        <f>C10</f>
        <v>-153586.19</v>
      </c>
      <c r="D21" s="18">
        <v>0</v>
      </c>
      <c r="E21" s="19">
        <v>12600.22</v>
      </c>
      <c r="F21" s="18"/>
      <c r="G21" s="19">
        <f t="shared" si="1"/>
        <v>-140985.97</v>
      </c>
    </row>
    <row r="22" spans="1:7" ht="16.5" customHeight="1" x14ac:dyDescent="0.25">
      <c r="B22" s="16" t="s">
        <v>17</v>
      </c>
      <c r="C22" s="17">
        <v>-175.2</v>
      </c>
      <c r="D22" s="18">
        <v>781.98</v>
      </c>
      <c r="E22" s="19">
        <v>592.69000000000005</v>
      </c>
      <c r="F22" s="18"/>
      <c r="G22" s="19">
        <f t="shared" si="1"/>
        <v>-364.48999999999995</v>
      </c>
    </row>
    <row r="23" spans="1:7" ht="16.5" customHeight="1" x14ac:dyDescent="0.25">
      <c r="B23" s="16" t="s">
        <v>18</v>
      </c>
      <c r="C23" s="17">
        <v>-401.09</v>
      </c>
      <c r="D23" s="18">
        <v>1122.8599999999999</v>
      </c>
      <c r="E23" s="19">
        <v>872.48</v>
      </c>
      <c r="F23" s="18"/>
      <c r="G23" s="19">
        <f t="shared" si="1"/>
        <v>-651.4699999999998</v>
      </c>
    </row>
    <row r="24" spans="1:7" ht="16.5" customHeight="1" x14ac:dyDescent="0.25">
      <c r="B24" s="16" t="s">
        <v>19</v>
      </c>
      <c r="C24" s="17">
        <v>-9814.91</v>
      </c>
      <c r="D24" s="18">
        <v>14236.68</v>
      </c>
      <c r="E24" s="19">
        <v>11388.08</v>
      </c>
      <c r="F24" s="19"/>
      <c r="G24" s="19">
        <f t="shared" si="1"/>
        <v>-12663.51</v>
      </c>
    </row>
    <row r="25" spans="1:7" ht="16.5" customHeight="1" x14ac:dyDescent="0.25">
      <c r="B25" s="21" t="s">
        <v>23</v>
      </c>
      <c r="C25" s="22">
        <f>C19+C20+C24+C21+C22+C23</f>
        <v>-235855.49000000002</v>
      </c>
      <c r="D25" s="22">
        <f>D19+D20+D24+D21+D22+D23</f>
        <v>116959.79999999999</v>
      </c>
      <c r="E25" s="22">
        <f>E19+E20+E24+E21+E22+E23</f>
        <v>106497.51</v>
      </c>
      <c r="F25" s="22"/>
      <c r="G25" s="22">
        <f>G19+G20+G24+G21+G22+G23</f>
        <v>-246317.78</v>
      </c>
    </row>
    <row r="26" spans="1:7" x14ac:dyDescent="0.25">
      <c r="B26" s="27" t="s">
        <v>25</v>
      </c>
      <c r="G26" s="27">
        <f>G25</f>
        <v>-246317.78</v>
      </c>
    </row>
    <row r="27" spans="1:7" x14ac:dyDescent="0.25">
      <c r="B27" s="1" t="s">
        <v>26</v>
      </c>
      <c r="E27" s="1" t="s">
        <v>27</v>
      </c>
    </row>
  </sheetData>
  <mergeCells count="8">
    <mergeCell ref="A7:B7"/>
    <mergeCell ref="B18:G18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ил 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2020-03-29T08:30:08Z</dcterms:modified>
</cp:coreProperties>
</file>